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4720" windowHeight="12345"/>
  </bookViews>
  <sheets>
    <sheet name="Devis" sheetId="4" r:id="rId1"/>
  </sheets>
  <definedNames>
    <definedName name="_xlnm.Print_Area" localSheetId="0">Devis!$A$1:$H$26</definedName>
  </definedNames>
  <calcPr calcId="124519"/>
</workbook>
</file>

<file path=xl/calcChain.xml><?xml version="1.0" encoding="utf-8"?>
<calcChain xmlns="http://schemas.openxmlformats.org/spreadsheetml/2006/main">
  <c r="D19" i="4"/>
  <c r="E18"/>
  <c r="F18" s="1"/>
  <c r="E17"/>
  <c r="F17" s="1"/>
  <c r="E16"/>
  <c r="E15"/>
  <c r="E14"/>
  <c r="F14" s="1"/>
  <c r="E13"/>
  <c r="E12"/>
  <c r="F12" s="1"/>
  <c r="E11"/>
  <c r="F11" s="1"/>
  <c r="E10"/>
  <c r="F10" s="1"/>
  <c r="E9"/>
  <c r="F9" s="1"/>
  <c r="F19" l="1"/>
  <c r="D21" s="1"/>
  <c r="D23" s="1"/>
  <c r="D22" s="1"/>
  <c r="E19"/>
</calcChain>
</file>

<file path=xl/sharedStrings.xml><?xml version="1.0" encoding="utf-8"?>
<sst xmlns="http://schemas.openxmlformats.org/spreadsheetml/2006/main" count="30" uniqueCount="27">
  <si>
    <t>Action</t>
  </si>
  <si>
    <t>TJM appliqué</t>
  </si>
  <si>
    <t>Total</t>
  </si>
  <si>
    <t>Total HT</t>
  </si>
  <si>
    <t>Total TTC</t>
  </si>
  <si>
    <t>Total TVA</t>
  </si>
  <si>
    <t>Commentaire général</t>
  </si>
  <si>
    <t>Remarque</t>
  </si>
  <si>
    <t>id</t>
  </si>
  <si>
    <t>Devis n°2015YYYY / Client YYYYYYYYYY</t>
  </si>
  <si>
    <t>Date de début (estimé)</t>
  </si>
  <si>
    <t>Date de fin (estimé)</t>
  </si>
  <si>
    <t>/ /</t>
  </si>
  <si>
    <r>
      <rPr>
        <b/>
        <sz val="9"/>
        <color theme="1"/>
        <rFont val="Calibri"/>
        <family val="2"/>
        <scheme val="minor"/>
      </rPr>
      <t>Sécurité /</t>
    </r>
    <r>
      <rPr>
        <sz val="9"/>
        <color theme="1"/>
        <rFont val="Calibri"/>
        <family val="2"/>
        <scheme val="minor"/>
      </rPr>
      <t xml:space="preserve"> Sécurité général du site et mise en place d'une sauvegarde automatisée</t>
    </r>
  </si>
  <si>
    <r>
      <rPr>
        <b/>
        <sz val="9"/>
        <color theme="1"/>
        <rFont val="Calibri"/>
        <family val="2"/>
        <scheme val="minor"/>
      </rPr>
      <t>Formation /</t>
    </r>
    <r>
      <rPr>
        <sz val="9"/>
        <color theme="1"/>
        <rFont val="Calibri"/>
        <family val="2"/>
        <scheme val="minor"/>
      </rPr>
      <t xml:space="preserve"> Formation sur l’outil CMS (demi journée)</t>
    </r>
  </si>
  <si>
    <r>
      <rPr>
        <b/>
        <sz val="9"/>
        <color theme="1"/>
        <rFont val="Calibri"/>
        <family val="2"/>
        <scheme val="minor"/>
      </rPr>
      <t xml:space="preserve">  Référencement /</t>
    </r>
    <r>
      <rPr>
        <sz val="9"/>
        <color theme="1"/>
        <rFont val="Calibri"/>
        <family val="2"/>
        <scheme val="minor"/>
      </rPr>
      <t xml:space="preserve"> Prédisposition au référencement naturel : mots-clés, url, balises meta/title, sitemap, code valide w3c, robots, gestion erreurs 404, maillage interne, intégration réseaux sociaux, analytic</t>
    </r>
  </si>
  <si>
    <r>
      <rPr>
        <b/>
        <sz val="9"/>
        <color theme="1"/>
        <rFont val="Calibri"/>
        <family val="2"/>
        <scheme val="minor"/>
      </rPr>
      <t>Hebergement /</t>
    </r>
    <r>
      <rPr>
        <sz val="9"/>
        <color theme="1"/>
        <rFont val="Calibri"/>
        <family val="2"/>
        <scheme val="minor"/>
      </rPr>
      <t xml:space="preserve"> Accompagnement dans l'inscription à un type d’hébergement, durée et nom de domaine.</t>
    </r>
  </si>
  <si>
    <r>
      <rPr>
        <b/>
        <sz val="9"/>
        <color theme="1"/>
        <rFont val="Calibri"/>
        <family val="2"/>
        <scheme val="minor"/>
      </rPr>
      <t xml:space="preserve">Configuration - Développement / </t>
    </r>
    <r>
      <rPr>
        <sz val="9"/>
        <color theme="1"/>
        <rFont val="Calibri"/>
        <family val="2"/>
        <scheme val="minor"/>
      </rPr>
      <t>Création d'un formulaire de contact et création des contenus</t>
    </r>
  </si>
  <si>
    <r>
      <rPr>
        <b/>
        <sz val="9"/>
        <color theme="1"/>
        <rFont val="Calibri"/>
        <family val="2"/>
        <scheme val="minor"/>
      </rPr>
      <t>Configuration /</t>
    </r>
    <r>
      <rPr>
        <sz val="9"/>
        <color theme="1"/>
        <rFont val="Calibri"/>
        <family val="2"/>
        <scheme val="minor"/>
      </rPr>
      <t xml:space="preserve"> Installation du CMS, Base de données, Interface d'administration BackOffice pour paramétrer le site web facilement et administration complète.</t>
    </r>
  </si>
  <si>
    <r>
      <rPr>
        <b/>
        <sz val="9"/>
        <color theme="1"/>
        <rFont val="Calibri"/>
        <family val="2"/>
        <scheme val="minor"/>
      </rPr>
      <t>Intégration /</t>
    </r>
    <r>
      <rPr>
        <sz val="9"/>
        <color theme="1"/>
        <rFont val="Calibri"/>
        <family val="2"/>
        <scheme val="minor"/>
      </rPr>
      <t xml:space="preserve"> Création de toutes les pages (et contenu), texte, image, menu, etc.
Site Internet compatible tout navigateurs récents
Site Compatible Version Mobile
Intégration des pages en général et des fichiers multimédia : Vidéos / Photos / icônes / googleMap </t>
    </r>
  </si>
  <si>
    <t>Developpement : Divers…</t>
  </si>
  <si>
    <r>
      <rPr>
        <b/>
        <sz val="9"/>
        <color theme="1"/>
        <rFont val="Calibri"/>
        <family val="2"/>
        <scheme val="minor"/>
      </rPr>
      <t>Design /</t>
    </r>
    <r>
      <rPr>
        <sz val="9"/>
        <color theme="1"/>
        <rFont val="Calibri"/>
        <family val="2"/>
        <scheme val="minor"/>
      </rPr>
      <t xml:space="preserve"> Création d'une maquette graphique, recherche de visuels, personnalisation couleur, mise en page, etc
2 propositions graphique maximum</t>
    </r>
  </si>
  <si>
    <t>Temps (heure)</t>
  </si>
  <si>
    <t>Temps (jour)</t>
  </si>
  <si>
    <t>Prix (HT)</t>
  </si>
  <si>
    <t>OFFERT</t>
  </si>
  <si>
    <r>
      <rPr>
        <b/>
        <sz val="9"/>
        <color theme="1"/>
        <rFont val="Calibri"/>
        <family val="2"/>
        <scheme val="minor"/>
      </rPr>
      <t xml:space="preserve">Gestion de projet / </t>
    </r>
    <r>
      <rPr>
        <sz val="9"/>
        <color theme="1"/>
        <rFont val="Calibri"/>
        <family val="2"/>
        <scheme val="minor"/>
      </rPr>
      <t>Conduite, échange, suivi du projet sur 1 mois et ajustements en cours de projet.</t>
    </r>
  </si>
</sst>
</file>

<file path=xl/styles.xml><?xml version="1.0" encoding="utf-8"?>
<styleSheet xmlns="http://schemas.openxmlformats.org/spreadsheetml/2006/main">
  <numFmts count="1">
    <numFmt numFmtId="164" formatCode="_-* #,##0.00\ [$€-40C]_-;\-* #,##0.00\ [$€-40C]_-;_-* &quot;-&quot;??\ [$€-40C]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3"/>
      <color theme="3" tint="0.3999755851924192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0" fontId="0" fillId="3" borderId="0" xfId="0" applyFill="1"/>
    <xf numFmtId="14" fontId="0" fillId="3" borderId="1" xfId="0" applyNumberFormat="1" applyFill="1" applyBorder="1" applyAlignment="1">
      <alignment horizontal="center"/>
    </xf>
    <xf numFmtId="0" fontId="0" fillId="3" borderId="0" xfId="0" applyFill="1" applyBorder="1"/>
    <xf numFmtId="0" fontId="4" fillId="3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>
      <selection activeCell="B2" sqref="B2:H2"/>
    </sheetView>
  </sheetViews>
  <sheetFormatPr baseColWidth="10" defaultRowHeight="15"/>
  <cols>
    <col min="1" max="2" width="3.140625" customWidth="1"/>
    <col min="3" max="3" width="91.42578125" customWidth="1"/>
    <col min="4" max="4" width="18.42578125" customWidth="1"/>
    <col min="5" max="5" width="15" customWidth="1"/>
    <col min="6" max="6" width="12.7109375" customWidth="1"/>
    <col min="7" max="7" width="21.85546875" bestFit="1" customWidth="1"/>
    <col min="8" max="8" width="18.85546875" bestFit="1" customWidth="1"/>
  </cols>
  <sheetData>
    <row r="1" spans="1:8">
      <c r="A1" s="2"/>
      <c r="B1" s="2"/>
      <c r="C1" s="2"/>
      <c r="D1" s="2"/>
      <c r="E1" s="2"/>
      <c r="F1" s="2"/>
      <c r="G1" s="2"/>
      <c r="H1" s="2"/>
    </row>
    <row r="2" spans="1:8" ht="27.75" customHeight="1">
      <c r="A2" s="2"/>
      <c r="B2" s="22" t="s">
        <v>9</v>
      </c>
      <c r="C2" s="22"/>
      <c r="D2" s="22"/>
      <c r="E2" s="22"/>
      <c r="F2" s="22"/>
      <c r="G2" s="22"/>
      <c r="H2" s="22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2"/>
      <c r="B4" s="23" t="s">
        <v>6</v>
      </c>
      <c r="C4" s="23"/>
      <c r="D4" s="23"/>
      <c r="E4" s="15" t="s">
        <v>1</v>
      </c>
      <c r="F4" s="15"/>
      <c r="G4" s="1" t="s">
        <v>10</v>
      </c>
      <c r="H4" s="1" t="s">
        <v>11</v>
      </c>
    </row>
    <row r="5" spans="1:8">
      <c r="A5" s="2"/>
      <c r="B5" s="17"/>
      <c r="C5" s="17"/>
      <c r="D5" s="17"/>
      <c r="E5" s="16">
        <v>420</v>
      </c>
      <c r="F5" s="16"/>
      <c r="G5" s="3" t="s">
        <v>12</v>
      </c>
      <c r="H5" s="3" t="s">
        <v>12</v>
      </c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/>
      <c r="B8" s="6" t="s">
        <v>8</v>
      </c>
      <c r="C8" s="6" t="s">
        <v>0</v>
      </c>
      <c r="D8" s="6" t="s">
        <v>22</v>
      </c>
      <c r="E8" s="6" t="s">
        <v>23</v>
      </c>
      <c r="F8" s="6" t="s">
        <v>24</v>
      </c>
      <c r="G8" s="24" t="s">
        <v>7</v>
      </c>
      <c r="H8" s="24"/>
    </row>
    <row r="9" spans="1:8" ht="24">
      <c r="A9" s="2"/>
      <c r="B9" s="7">
        <v>1</v>
      </c>
      <c r="C9" s="8" t="s">
        <v>21</v>
      </c>
      <c r="D9" s="7">
        <v>28</v>
      </c>
      <c r="E9" s="13">
        <f>D9/7</f>
        <v>4</v>
      </c>
      <c r="F9" s="9">
        <f>E9*E5</f>
        <v>1680</v>
      </c>
      <c r="G9" s="21"/>
      <c r="H9" s="21"/>
    </row>
    <row r="10" spans="1:8" ht="48">
      <c r="A10" s="2"/>
      <c r="B10" s="7">
        <v>2</v>
      </c>
      <c r="C10" s="8" t="s">
        <v>19</v>
      </c>
      <c r="D10" s="7">
        <v>35</v>
      </c>
      <c r="E10" s="13">
        <f t="shared" ref="E10:E18" si="0">D10/7</f>
        <v>5</v>
      </c>
      <c r="F10" s="9">
        <f>E10*E5</f>
        <v>2100</v>
      </c>
      <c r="G10" s="21"/>
      <c r="H10" s="21"/>
    </row>
    <row r="11" spans="1:8" ht="24">
      <c r="A11" s="2"/>
      <c r="B11" s="7">
        <v>3</v>
      </c>
      <c r="C11" s="8" t="s">
        <v>18</v>
      </c>
      <c r="D11" s="7">
        <v>2</v>
      </c>
      <c r="E11" s="13">
        <f t="shared" si="0"/>
        <v>0.2857142857142857</v>
      </c>
      <c r="F11" s="9">
        <f>E11*E5</f>
        <v>120</v>
      </c>
      <c r="G11" s="21"/>
      <c r="H11" s="21"/>
    </row>
    <row r="12" spans="1:8">
      <c r="A12" s="2"/>
      <c r="B12" s="7">
        <v>4</v>
      </c>
      <c r="C12" s="8" t="s">
        <v>17</v>
      </c>
      <c r="D12" s="7">
        <v>7</v>
      </c>
      <c r="E12" s="13">
        <f t="shared" si="0"/>
        <v>1</v>
      </c>
      <c r="F12" s="9">
        <f>E12*E5</f>
        <v>420</v>
      </c>
      <c r="G12" s="21"/>
      <c r="H12" s="21"/>
    </row>
    <row r="13" spans="1:8">
      <c r="A13" s="2"/>
      <c r="B13" s="7">
        <v>5</v>
      </c>
      <c r="C13" s="8" t="s">
        <v>16</v>
      </c>
      <c r="D13" s="7">
        <v>2</v>
      </c>
      <c r="E13" s="13">
        <f t="shared" si="0"/>
        <v>0.2857142857142857</v>
      </c>
      <c r="F13" s="9" t="s">
        <v>25</v>
      </c>
      <c r="G13" s="21"/>
      <c r="H13" s="21"/>
    </row>
    <row r="14" spans="1:8" ht="24">
      <c r="A14" s="2"/>
      <c r="B14" s="7">
        <v>6</v>
      </c>
      <c r="C14" s="8" t="s">
        <v>15</v>
      </c>
      <c r="D14" s="7">
        <v>3</v>
      </c>
      <c r="E14" s="13">
        <f t="shared" si="0"/>
        <v>0.42857142857142855</v>
      </c>
      <c r="F14" s="9">
        <f>E14*E5</f>
        <v>180</v>
      </c>
      <c r="G14" s="21"/>
      <c r="H14" s="21"/>
    </row>
    <row r="15" spans="1:8">
      <c r="A15" s="2"/>
      <c r="B15" s="7">
        <v>7</v>
      </c>
      <c r="C15" s="8" t="s">
        <v>14</v>
      </c>
      <c r="D15" s="7">
        <v>3</v>
      </c>
      <c r="E15" s="13">
        <f t="shared" si="0"/>
        <v>0.42857142857142855</v>
      </c>
      <c r="F15" s="9" t="s">
        <v>25</v>
      </c>
      <c r="G15" s="21"/>
      <c r="H15" s="21"/>
    </row>
    <row r="16" spans="1:8">
      <c r="A16" s="2"/>
      <c r="B16" s="7">
        <v>8</v>
      </c>
      <c r="C16" s="8" t="s">
        <v>13</v>
      </c>
      <c r="D16" s="7">
        <v>3</v>
      </c>
      <c r="E16" s="13">
        <f t="shared" si="0"/>
        <v>0.42857142857142855</v>
      </c>
      <c r="F16" s="9" t="s">
        <v>25</v>
      </c>
      <c r="G16" s="21"/>
      <c r="H16" s="21"/>
    </row>
    <row r="17" spans="1:8">
      <c r="A17" s="2"/>
      <c r="B17" s="7">
        <v>9</v>
      </c>
      <c r="C17" s="8" t="s">
        <v>26</v>
      </c>
      <c r="D17" s="7">
        <v>7</v>
      </c>
      <c r="E17" s="13">
        <f t="shared" si="0"/>
        <v>1</v>
      </c>
      <c r="F17" s="9">
        <f>E17*E5</f>
        <v>420</v>
      </c>
      <c r="G17" s="21"/>
      <c r="H17" s="21"/>
    </row>
    <row r="18" spans="1:8">
      <c r="A18" s="2"/>
      <c r="B18" s="7">
        <v>10</v>
      </c>
      <c r="C18" s="8" t="s">
        <v>20</v>
      </c>
      <c r="D18" s="7"/>
      <c r="E18" s="13">
        <f t="shared" si="0"/>
        <v>0</v>
      </c>
      <c r="F18" s="9">
        <f>E18*E5</f>
        <v>0</v>
      </c>
      <c r="G18" s="21"/>
      <c r="H18" s="21"/>
    </row>
    <row r="19" spans="1:8">
      <c r="A19" s="2"/>
      <c r="B19" s="18" t="s">
        <v>2</v>
      </c>
      <c r="C19" s="19"/>
      <c r="D19" s="10">
        <f>SUM(D9:D18)</f>
        <v>90</v>
      </c>
      <c r="E19" s="11">
        <f>SUM(E9:E18)</f>
        <v>12.857142857142859</v>
      </c>
      <c r="F19" s="12">
        <f>SUM(F9:F18)</f>
        <v>4920</v>
      </c>
      <c r="G19" s="20"/>
      <c r="H19" s="20"/>
    </row>
    <row r="20" spans="1:8">
      <c r="A20" s="2"/>
      <c r="B20" s="2"/>
      <c r="C20" s="2"/>
      <c r="D20" s="2"/>
      <c r="E20" s="2"/>
      <c r="F20" s="2"/>
      <c r="G20" s="4"/>
      <c r="H20" s="2"/>
    </row>
    <row r="21" spans="1:8">
      <c r="A21" s="2"/>
      <c r="B21" s="15" t="s">
        <v>3</v>
      </c>
      <c r="C21" s="15"/>
      <c r="D21" s="16">
        <f>F19</f>
        <v>4920</v>
      </c>
      <c r="E21" s="16"/>
      <c r="F21" s="16"/>
      <c r="G21" s="17"/>
      <c r="H21" s="17"/>
    </row>
    <row r="22" spans="1:8">
      <c r="A22" s="2"/>
      <c r="B22" s="15" t="s">
        <v>5</v>
      </c>
      <c r="C22" s="15"/>
      <c r="D22" s="16">
        <f>D23-D21</f>
        <v>984</v>
      </c>
      <c r="E22" s="16"/>
      <c r="F22" s="16"/>
      <c r="G22" s="17"/>
      <c r="H22" s="17"/>
    </row>
    <row r="23" spans="1:8">
      <c r="A23" s="2"/>
      <c r="B23" s="15" t="s">
        <v>4</v>
      </c>
      <c r="C23" s="15"/>
      <c r="D23" s="16">
        <f>D21*1.2</f>
        <v>5904</v>
      </c>
      <c r="E23" s="16"/>
      <c r="F23" s="16"/>
      <c r="G23" s="17"/>
      <c r="H23" s="17"/>
    </row>
    <row r="24" spans="1:8">
      <c r="A24" s="2"/>
      <c r="B24" s="2"/>
      <c r="C24" s="2"/>
      <c r="D24" s="2"/>
      <c r="E24" s="2"/>
      <c r="F24" s="2"/>
      <c r="G24" s="4"/>
      <c r="H24" s="2"/>
    </row>
    <row r="25" spans="1:8">
      <c r="A25" s="2"/>
      <c r="B25" s="14"/>
      <c r="C25" s="14"/>
      <c r="D25" s="5"/>
      <c r="E25" s="5"/>
      <c r="F25" s="5"/>
      <c r="G25" s="5"/>
      <c r="H25" s="5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</sheetData>
  <mergeCells count="28">
    <mergeCell ref="G13:H13"/>
    <mergeCell ref="G8:H8"/>
    <mergeCell ref="G9:H9"/>
    <mergeCell ref="G10:H10"/>
    <mergeCell ref="G11:H11"/>
    <mergeCell ref="G12:H12"/>
    <mergeCell ref="B2:H2"/>
    <mergeCell ref="B4:D4"/>
    <mergeCell ref="E4:F4"/>
    <mergeCell ref="B5:D5"/>
    <mergeCell ref="E5:F5"/>
    <mergeCell ref="G15:H15"/>
    <mergeCell ref="G16:H16"/>
    <mergeCell ref="G17:H17"/>
    <mergeCell ref="G18:H18"/>
    <mergeCell ref="G14:H14"/>
    <mergeCell ref="B19:C19"/>
    <mergeCell ref="G19:H19"/>
    <mergeCell ref="B21:C21"/>
    <mergeCell ref="D21:F21"/>
    <mergeCell ref="G21:H21"/>
    <mergeCell ref="B25:C25"/>
    <mergeCell ref="B22:C22"/>
    <mergeCell ref="D22:F22"/>
    <mergeCell ref="G22:H22"/>
    <mergeCell ref="B23:C23"/>
    <mergeCell ref="D23:F23"/>
    <mergeCell ref="G23:H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Devis</vt:lpstr>
      <vt:lpstr>Devis!Zone_d_impression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92</dc:creator>
  <cp:lastModifiedBy>PC</cp:lastModifiedBy>
  <cp:lastPrinted>2014-10-16T15:28:39Z</cp:lastPrinted>
  <dcterms:created xsi:type="dcterms:W3CDTF">2013-12-04T20:20:18Z</dcterms:created>
  <dcterms:modified xsi:type="dcterms:W3CDTF">2016-03-19T18:10:49Z</dcterms:modified>
</cp:coreProperties>
</file>